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E:\TAMPHUOC\DU AN\Hương lộ 2\Xác định nguồn gốc\"/>
    </mc:Choice>
  </mc:AlternateContent>
  <xr:revisionPtr revIDLastSave="0" documentId="8_{DD447B4B-BC2F-4807-9114-75AD71AA3C24}" xr6:coauthVersionLast="47" xr6:coauthVersionMax="47" xr10:uidLastSave="{00000000-0000-0000-0000-000000000000}"/>
  <bookViews>
    <workbookView xWindow="-108" yWindow="-108" windowWidth="23256" windowHeight="12456" xr2:uid="{E776BE50-4E51-4792-828D-7127A3DC54B6}"/>
  </bookViews>
  <sheets>
    <sheet name="DS thu hồi đất NN "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J20" i="1" l="1"/>
  <c r="I20" i="1"/>
  <c r="J19" i="1"/>
  <c r="I19" i="1"/>
  <c r="J17" i="1"/>
  <c r="I17" i="1"/>
  <c r="J16" i="1"/>
  <c r="I16" i="1"/>
  <c r="J15" i="1"/>
  <c r="I15" i="1"/>
  <c r="J14" i="1"/>
  <c r="I14" i="1"/>
  <c r="J10" i="1"/>
  <c r="I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G7" authorId="0" shapeId="0" xr:uid="{ECFD3806-4A9B-4F1A-B12F-9AABAF998AA0}">
      <text>
        <r>
          <rPr>
            <b/>
            <sz val="9"/>
            <color indexed="81"/>
            <rFont val="Tahoma"/>
            <family val="2"/>
          </rPr>
          <t>Admin:</t>
        </r>
        <r>
          <rPr>
            <sz val="9"/>
            <color indexed="81"/>
            <rFont val="Tahoma"/>
            <family val="2"/>
          </rPr>
          <t xml:space="preserve">
Theo Ban do</t>
        </r>
      </text>
    </comment>
    <comment ref="G8" authorId="0" shapeId="0" xr:uid="{DD009DCB-BD1F-4F17-83C5-FAEDB84D5E2E}">
      <text>
        <r>
          <rPr>
            <b/>
            <sz val="9"/>
            <color indexed="81"/>
            <rFont val="Tahoma"/>
            <family val="2"/>
          </rPr>
          <t>Admin:</t>
        </r>
        <r>
          <rPr>
            <sz val="9"/>
            <color indexed="81"/>
            <rFont val="Tahoma"/>
            <family val="2"/>
          </rPr>
          <t xml:space="preserve">
Theo BD</t>
        </r>
      </text>
    </comment>
  </commentList>
</comments>
</file>

<file path=xl/sharedStrings.xml><?xml version="1.0" encoding="utf-8"?>
<sst xmlns="http://schemas.openxmlformats.org/spreadsheetml/2006/main" count="65" uniqueCount="49">
  <si>
    <t xml:space="preserve">DANH SÁCH TRƯỜNG HỢP CÓ ĐẤT NÔNG NGHIỆP BỊ THU HỒI THEO BIÊN BẢN KIỂM ĐẾM </t>
  </si>
  <si>
    <t>Dự án thành phần 1: Bồi thường, hỗ trợ tái định cư đường Hương lộ 2 (đoạn từ Quốc lộ 51 đến cao tốc Thành phố Hồ Chí Minh - Long Thành - Dầu Giây)</t>
  </si>
  <si>
    <t>STT</t>
  </si>
  <si>
    <t>Chủ sử dụng -  Quản lý</t>
  </si>
  <si>
    <t>Địa chỉ</t>
  </si>
  <si>
    <t>Tờ bản đồ</t>
  </si>
  <si>
    <t>Số thửa đất</t>
  </si>
  <si>
    <t>Diện tích đất</t>
  </si>
  <si>
    <t>Diện tích đất thực tế</t>
  </si>
  <si>
    <t>Loại đất</t>
  </si>
  <si>
    <t>Diện tích thu hồi</t>
  </si>
  <si>
    <t>Diện tích đất nông nghiệp thu hồi</t>
  </si>
  <si>
    <t>Biên bản kiểm đếm thể hiện</t>
  </si>
  <si>
    <t>Ông Nguyễn Văn Hùng Em (đứng giấy) - Ông Nguyễn Kinh Quốc và bà Bùi Vân Anh nhận chuyển nhượng chưa đăng ký biến động đất đai.</t>
  </si>
  <si>
    <t>207, đường số 30, Khu dân cư Tân Quy Đông, tổ 02, khu phố 2, phường Tân Phong, Quận 7, thành phố Hồ Chí Minh (nay là phường Tân Hưng, thành phố Hồ Chí Minh).</t>
  </si>
  <si>
    <t>CLN</t>
  </si>
  <si>
    <t>Không có nhà; công trình, vật kiến trúc cũng như cây trồng; Không canh tác sxnn</t>
  </si>
  <si>
    <t>Trương Ngọc Điệp</t>
  </si>
  <si>
    <t>53/4B Tổ 10 Ấp Tây Kim, xã Gia Kiệm, Thành phố Đồng Nai</t>
  </si>
  <si>
    <t>LUC</t>
  </si>
  <si>
    <t>Trên phần thu hồi có nhà (bán kiên cố) và công trình, vật kiến trúc tạo lập năm 2008
Có cây trồng (Dầu- 2 cây, phi 7 cm,
 Dừa - 7 cây - 4 năm
 mãng cầu ta - 32 cây -4 năm
táo ta - 5 cây -4 năm, 
bưởi - 12 cây-  4 năm, 
đu đủ- 10 cây- 4 năm, 
mít - 02 cây -4 năm
, sung - 3 cây - phi 50 cm, 
bẩn- 3 cây, phi 40 cm)</t>
  </si>
  <si>
    <t>Trần Văn Bạch</t>
  </si>
  <si>
    <t>Phường Tam Phước, tỉnh Đồng Nai (nay là Phường Tam Phước, Thành phố Đồng Nai)</t>
  </si>
  <si>
    <t>Không có nhà; công trình, vật kiến trúc
Có cây trồng  (52 cây dừa - 5 năm,15 cây mít- 4 năm, 02 cây mãng càu ta - 2 năm, 05 cây chanh- 3 năm, chuối-20 m2) - Do con là bà Thanh canh tác trên đất của cha</t>
  </si>
  <si>
    <t>Ông Huỳnh Quang An</t>
  </si>
  <si>
    <t>103/7/1 Đường 20, phường Hiệp Bình, TP.HCM</t>
  </si>
  <si>
    <t>Không có nhà; công trình, vật kiến trúc
Có cây trồng  (tre - 53 bụi) - Kiểm đếm vắng chủ</t>
  </si>
  <si>
    <t>Ông Tú Oanh (người kê khai đăng ký) – Ông Vũ Tiến Thập (người đứng giấy) – Nguyễn Văn Tài (người được ủy quyền sử dụng).</t>
  </si>
  <si>
    <t>440/26/15 Nguyễn Kiệm, phường 3, Quận Phú Nhuận, Tp Hồ Chí Minh</t>
  </si>
  <si>
    <t xml:space="preserve">Ông Ngô Văn Khoẻ </t>
  </si>
  <si>
    <t>Tổ 15, Khu phố Long Khánh 2, Phường Tam Phước, Thành phố Đồng Nai</t>
  </si>
  <si>
    <t>CLN+ODT</t>
  </si>
  <si>
    <t>Trên phần thu hồi có nhà (bán kiên cố) và công trình, vật kiến trúc tạo lập năm 2008
Có cây trồng (123 cây Dừa/hàng * 2 hàng, Dừa 30 cây phi 15-3 năm; 140 cây phi 35-12 năm 
 Mít (210 cây/ha), 45 cây phi 35-10 năm
 Chanh - 98 cây -3 năm
Xoái 2 cây - 5 năm
Sấu riêng - 5 cây- phi 20- 15 năm)</t>
  </si>
  <si>
    <t>Ông Nguyễn Minh Hải</t>
  </si>
  <si>
    <t>NTS</t>
  </si>
  <si>
    <t>Đất trống, không có công trình, vật kiến trúc; 
Chỉ có cây tạp</t>
  </si>
  <si>
    <t>LUC+LUK
+NTS</t>
  </si>
  <si>
    <t>Đất trống, có cống 300mm
Có cây trồng  (10 cây dừa- 7 năm, 5 cây măng cụt- 7 năm)</t>
  </si>
  <si>
    <t>Những người thừa kế của ông Nguyễn Văn Đồng (đã chết) và bà Hồ Thị Én (đã chết) – Chưa phân chia di sản thừa kế</t>
  </si>
  <si>
    <t>Ấp 4, xã Tam An, thành phố Biên Hòa, tỉnh Đồng Nai (nay là xã An Phước, thành phố Đồng Nai)</t>
  </si>
  <si>
    <t>Không có nhà
Có vật kiến trúc khác là mương đào, cống bê tông
Có cây trồng 
(mít- 42 cây -3 năm, 
bưởi- 54 cây-4 năm, 
măng cụt- 46 cây - 10 năm
dừa- 19 cây 6 năm và 04 cây - 2 năm, 
chôm chôm - 2 cây - 10 năm, 
cam - 20 cây - 10 năm,
 sầu riêng - 02 cây - 5 năm mận, 
chanh - 26 cây - 5năm,
 tắc - 26 cây - 5 năm
xoài - 5 cây - 2 năm 
Chuối - 20m2 )</t>
  </si>
  <si>
    <t>h</t>
  </si>
  <si>
    <t>Nguyễn Thị Kim Anh</t>
  </si>
  <si>
    <t>Khu phố Long Khánh 2, Phường Tam Phước, Thành phố Đồng Nai</t>
  </si>
  <si>
    <t>Đất trống,
Có cây trồng (95 cây chanh - 3 năm, 105 cay tắc- 3 năm, 60 cây măng cụt- 7 năm, 15 cây sầu riêng- 5 năm, 10 cây mít- 3 năm)</t>
  </si>
  <si>
    <t>Đinh Thái Luân</t>
  </si>
  <si>
    <t>332/59 Nguyễn Thái Sơn, Phường 5, Gò Vấp, TP. Hồ Chí Minh</t>
  </si>
  <si>
    <t>Đất trống, không có công trình, vật kiến trúc; 
Trồng tre và chuối tàu trên toàn bộ diện tích đất</t>
  </si>
  <si>
    <t>Trên đất có ao đào và cây tạp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</si>
</sst>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Arial"/>
      <family val="2"/>
      <scheme val="minor"/>
    </font>
    <font>
      <b/>
      <sz val="18"/>
      <name val="Times New Roman"/>
      <family val="1"/>
      <scheme val="major"/>
    </font>
    <font>
      <sz val="12"/>
      <name val="Times New Roman"/>
      <family val="1"/>
      <scheme val="major"/>
    </font>
    <font>
      <b/>
      <sz val="18"/>
      <name val="Times New Roman"/>
      <family val="1"/>
    </font>
    <font>
      <b/>
      <sz val="12"/>
      <name val="Times New Roman"/>
      <family val="1"/>
      <scheme val="major"/>
    </font>
    <font>
      <b/>
      <sz val="9"/>
      <color indexed="81"/>
      <name val="Tahoma"/>
      <family val="2"/>
    </font>
    <font>
      <sz val="9"/>
      <color indexed="81"/>
      <name val="Tahoma"/>
      <family val="2"/>
    </font>
  </fonts>
  <fills count="2">
    <fill>
      <patternFill patternType="none"/>
    </fill>
    <fill>
      <patternFill patternType="gray125"/>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31">
    <xf numFmtId="0" fontId="0" fillId="0" borderId="0" xfId="0"/>
    <xf numFmtId="0" fontId="1" fillId="0" borderId="0" xfId="0" applyFont="1" applyAlignment="1">
      <alignment horizontal="center" vertical="center"/>
    </xf>
    <xf numFmtId="0" fontId="2" fillId="0" borderId="0" xfId="0" applyFont="1" applyAlignment="1">
      <alignment vertical="center"/>
    </xf>
    <xf numFmtId="0" fontId="3" fillId="0" borderId="0" xfId="0" applyFont="1" applyAlignment="1">
      <alignment horizontal="center" vertical="center" wrapText="1"/>
    </xf>
    <xf numFmtId="0" fontId="2" fillId="0" borderId="0" xfId="0" applyFont="1"/>
    <xf numFmtId="0" fontId="3" fillId="0" borderId="1" xfId="0" applyFont="1" applyBorder="1" applyAlignment="1">
      <alignment horizontal="center" vertical="center" wrapText="1"/>
    </xf>
    <xf numFmtId="0" fontId="3" fillId="0" borderId="0" xfId="0" applyFont="1" applyAlignment="1">
      <alignment vertical="center" wrapText="1"/>
    </xf>
    <xf numFmtId="0" fontId="4" fillId="0" borderId="2" xfId="0" applyFont="1" applyBorder="1" applyAlignment="1">
      <alignment horizontal="center" vertical="center" wrapText="1"/>
    </xf>
    <xf numFmtId="164" fontId="4" fillId="0" borderId="2" xfId="0" applyNumberFormat="1" applyFont="1" applyBorder="1" applyAlignment="1">
      <alignment horizontal="center" vertical="center" wrapText="1"/>
    </xf>
    <xf numFmtId="0" fontId="2" fillId="0" borderId="0" xfId="0" applyFont="1" applyAlignment="1">
      <alignment horizontal="center" vertical="center" wrapText="1"/>
    </xf>
    <xf numFmtId="0" fontId="2" fillId="0" borderId="2" xfId="0" applyFont="1" applyBorder="1" applyAlignment="1">
      <alignment horizontal="center" vertical="center"/>
    </xf>
    <xf numFmtId="0" fontId="2" fillId="0" borderId="2" xfId="0" applyFont="1" applyBorder="1" applyAlignment="1">
      <alignment horizontal="justify" vertical="center" wrapText="1"/>
    </xf>
    <xf numFmtId="0" fontId="2" fillId="0" borderId="2" xfId="0" applyFont="1" applyBorder="1" applyAlignment="1">
      <alignment horizontal="left"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0" xfId="0" applyFont="1" applyAlignment="1">
      <alignment horizontal="center" vertical="center"/>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5" xfId="0" applyFont="1" applyBorder="1" applyAlignment="1">
      <alignment vertical="center" wrapText="1"/>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vertical="center" wrapText="1"/>
    </xf>
    <xf numFmtId="0" fontId="2" fillId="0" borderId="2" xfId="0" applyFont="1" applyBorder="1" applyAlignment="1">
      <alignment horizontal="left" wrapText="1"/>
    </xf>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14D47-2CC8-497A-ADF2-76B2F69DA1A6}">
  <sheetPr>
    <pageSetUpPr fitToPage="1"/>
  </sheetPr>
  <dimension ref="A1:AI23"/>
  <sheetViews>
    <sheetView tabSelected="1" zoomScale="85" zoomScaleNormal="85" workbookViewId="0">
      <selection activeCell="I8" sqref="I8:I9"/>
    </sheetView>
  </sheetViews>
  <sheetFormatPr defaultRowHeight="15.6" x14ac:dyDescent="0.3"/>
  <cols>
    <col min="1" max="1" width="5.69921875" style="20" customWidth="1"/>
    <col min="2" max="2" width="34.59765625" style="28" customWidth="1"/>
    <col min="3" max="3" width="34.796875" style="29" customWidth="1"/>
    <col min="4" max="4" width="8.796875" style="20" customWidth="1"/>
    <col min="5" max="5" width="8.5" style="20" customWidth="1"/>
    <col min="6" max="6" width="12.796875" style="20" customWidth="1"/>
    <col min="7" max="7" width="11" style="20" customWidth="1"/>
    <col min="8" max="8" width="14.296875" style="9" customWidth="1"/>
    <col min="9" max="9" width="14.296875" style="20" customWidth="1"/>
    <col min="10" max="10" width="14" style="4" customWidth="1"/>
    <col min="11" max="11" width="45.3984375" style="30" customWidth="1"/>
    <col min="12" max="256" width="8.796875" style="4"/>
    <col min="257" max="257" width="5.69921875" style="4" customWidth="1"/>
    <col min="258" max="258" width="34.59765625" style="4" customWidth="1"/>
    <col min="259" max="259" width="34.796875" style="4" customWidth="1"/>
    <col min="260" max="260" width="8.796875" style="4"/>
    <col min="261" max="261" width="8.5" style="4" customWidth="1"/>
    <col min="262" max="262" width="12.796875" style="4" customWidth="1"/>
    <col min="263" max="263" width="11" style="4" customWidth="1"/>
    <col min="264" max="265" width="14.296875" style="4" customWidth="1"/>
    <col min="266" max="266" width="14" style="4" customWidth="1"/>
    <col min="267" max="267" width="45.3984375" style="4" customWidth="1"/>
    <col min="268" max="512" width="8.796875" style="4"/>
    <col min="513" max="513" width="5.69921875" style="4" customWidth="1"/>
    <col min="514" max="514" width="34.59765625" style="4" customWidth="1"/>
    <col min="515" max="515" width="34.796875" style="4" customWidth="1"/>
    <col min="516" max="516" width="8.796875" style="4"/>
    <col min="517" max="517" width="8.5" style="4" customWidth="1"/>
    <col min="518" max="518" width="12.796875" style="4" customWidth="1"/>
    <col min="519" max="519" width="11" style="4" customWidth="1"/>
    <col min="520" max="521" width="14.296875" style="4" customWidth="1"/>
    <col min="522" max="522" width="14" style="4" customWidth="1"/>
    <col min="523" max="523" width="45.3984375" style="4" customWidth="1"/>
    <col min="524" max="768" width="8.796875" style="4"/>
    <col min="769" max="769" width="5.69921875" style="4" customWidth="1"/>
    <col min="770" max="770" width="34.59765625" style="4" customWidth="1"/>
    <col min="771" max="771" width="34.796875" style="4" customWidth="1"/>
    <col min="772" max="772" width="8.796875" style="4"/>
    <col min="773" max="773" width="8.5" style="4" customWidth="1"/>
    <col min="774" max="774" width="12.796875" style="4" customWidth="1"/>
    <col min="775" max="775" width="11" style="4" customWidth="1"/>
    <col min="776" max="777" width="14.296875" style="4" customWidth="1"/>
    <col min="778" max="778" width="14" style="4" customWidth="1"/>
    <col min="779" max="779" width="45.3984375" style="4" customWidth="1"/>
    <col min="780" max="1024" width="8.796875" style="4"/>
    <col min="1025" max="1025" width="5.69921875" style="4" customWidth="1"/>
    <col min="1026" max="1026" width="34.59765625" style="4" customWidth="1"/>
    <col min="1027" max="1027" width="34.796875" style="4" customWidth="1"/>
    <col min="1028" max="1028" width="8.796875" style="4"/>
    <col min="1029" max="1029" width="8.5" style="4" customWidth="1"/>
    <col min="1030" max="1030" width="12.796875" style="4" customWidth="1"/>
    <col min="1031" max="1031" width="11" style="4" customWidth="1"/>
    <col min="1032" max="1033" width="14.296875" style="4" customWidth="1"/>
    <col min="1034" max="1034" width="14" style="4" customWidth="1"/>
    <col min="1035" max="1035" width="45.3984375" style="4" customWidth="1"/>
    <col min="1036" max="1280" width="8.796875" style="4"/>
    <col min="1281" max="1281" width="5.69921875" style="4" customWidth="1"/>
    <col min="1282" max="1282" width="34.59765625" style="4" customWidth="1"/>
    <col min="1283" max="1283" width="34.796875" style="4" customWidth="1"/>
    <col min="1284" max="1284" width="8.796875" style="4"/>
    <col min="1285" max="1285" width="8.5" style="4" customWidth="1"/>
    <col min="1286" max="1286" width="12.796875" style="4" customWidth="1"/>
    <col min="1287" max="1287" width="11" style="4" customWidth="1"/>
    <col min="1288" max="1289" width="14.296875" style="4" customWidth="1"/>
    <col min="1290" max="1290" width="14" style="4" customWidth="1"/>
    <col min="1291" max="1291" width="45.3984375" style="4" customWidth="1"/>
    <col min="1292" max="1536" width="8.796875" style="4"/>
    <col min="1537" max="1537" width="5.69921875" style="4" customWidth="1"/>
    <col min="1538" max="1538" width="34.59765625" style="4" customWidth="1"/>
    <col min="1539" max="1539" width="34.796875" style="4" customWidth="1"/>
    <col min="1540" max="1540" width="8.796875" style="4"/>
    <col min="1541" max="1541" width="8.5" style="4" customWidth="1"/>
    <col min="1542" max="1542" width="12.796875" style="4" customWidth="1"/>
    <col min="1543" max="1543" width="11" style="4" customWidth="1"/>
    <col min="1544" max="1545" width="14.296875" style="4" customWidth="1"/>
    <col min="1546" max="1546" width="14" style="4" customWidth="1"/>
    <col min="1547" max="1547" width="45.3984375" style="4" customWidth="1"/>
    <col min="1548" max="1792" width="8.796875" style="4"/>
    <col min="1793" max="1793" width="5.69921875" style="4" customWidth="1"/>
    <col min="1794" max="1794" width="34.59765625" style="4" customWidth="1"/>
    <col min="1795" max="1795" width="34.796875" style="4" customWidth="1"/>
    <col min="1796" max="1796" width="8.796875" style="4"/>
    <col min="1797" max="1797" width="8.5" style="4" customWidth="1"/>
    <col min="1798" max="1798" width="12.796875" style="4" customWidth="1"/>
    <col min="1799" max="1799" width="11" style="4" customWidth="1"/>
    <col min="1800" max="1801" width="14.296875" style="4" customWidth="1"/>
    <col min="1802" max="1802" width="14" style="4" customWidth="1"/>
    <col min="1803" max="1803" width="45.3984375" style="4" customWidth="1"/>
    <col min="1804" max="2048" width="8.796875" style="4"/>
    <col min="2049" max="2049" width="5.69921875" style="4" customWidth="1"/>
    <col min="2050" max="2050" width="34.59765625" style="4" customWidth="1"/>
    <col min="2051" max="2051" width="34.796875" style="4" customWidth="1"/>
    <col min="2052" max="2052" width="8.796875" style="4"/>
    <col min="2053" max="2053" width="8.5" style="4" customWidth="1"/>
    <col min="2054" max="2054" width="12.796875" style="4" customWidth="1"/>
    <col min="2055" max="2055" width="11" style="4" customWidth="1"/>
    <col min="2056" max="2057" width="14.296875" style="4" customWidth="1"/>
    <col min="2058" max="2058" width="14" style="4" customWidth="1"/>
    <col min="2059" max="2059" width="45.3984375" style="4" customWidth="1"/>
    <col min="2060" max="2304" width="8.796875" style="4"/>
    <col min="2305" max="2305" width="5.69921875" style="4" customWidth="1"/>
    <col min="2306" max="2306" width="34.59765625" style="4" customWidth="1"/>
    <col min="2307" max="2307" width="34.796875" style="4" customWidth="1"/>
    <col min="2308" max="2308" width="8.796875" style="4"/>
    <col min="2309" max="2309" width="8.5" style="4" customWidth="1"/>
    <col min="2310" max="2310" width="12.796875" style="4" customWidth="1"/>
    <col min="2311" max="2311" width="11" style="4" customWidth="1"/>
    <col min="2312" max="2313" width="14.296875" style="4" customWidth="1"/>
    <col min="2314" max="2314" width="14" style="4" customWidth="1"/>
    <col min="2315" max="2315" width="45.3984375" style="4" customWidth="1"/>
    <col min="2316" max="2560" width="8.796875" style="4"/>
    <col min="2561" max="2561" width="5.69921875" style="4" customWidth="1"/>
    <col min="2562" max="2562" width="34.59765625" style="4" customWidth="1"/>
    <col min="2563" max="2563" width="34.796875" style="4" customWidth="1"/>
    <col min="2564" max="2564" width="8.796875" style="4"/>
    <col min="2565" max="2565" width="8.5" style="4" customWidth="1"/>
    <col min="2566" max="2566" width="12.796875" style="4" customWidth="1"/>
    <col min="2567" max="2567" width="11" style="4" customWidth="1"/>
    <col min="2568" max="2569" width="14.296875" style="4" customWidth="1"/>
    <col min="2570" max="2570" width="14" style="4" customWidth="1"/>
    <col min="2571" max="2571" width="45.3984375" style="4" customWidth="1"/>
    <col min="2572" max="2816" width="8.796875" style="4"/>
    <col min="2817" max="2817" width="5.69921875" style="4" customWidth="1"/>
    <col min="2818" max="2818" width="34.59765625" style="4" customWidth="1"/>
    <col min="2819" max="2819" width="34.796875" style="4" customWidth="1"/>
    <col min="2820" max="2820" width="8.796875" style="4"/>
    <col min="2821" max="2821" width="8.5" style="4" customWidth="1"/>
    <col min="2822" max="2822" width="12.796875" style="4" customWidth="1"/>
    <col min="2823" max="2823" width="11" style="4" customWidth="1"/>
    <col min="2824" max="2825" width="14.296875" style="4" customWidth="1"/>
    <col min="2826" max="2826" width="14" style="4" customWidth="1"/>
    <col min="2827" max="2827" width="45.3984375" style="4" customWidth="1"/>
    <col min="2828" max="3072" width="8.796875" style="4"/>
    <col min="3073" max="3073" width="5.69921875" style="4" customWidth="1"/>
    <col min="3074" max="3074" width="34.59765625" style="4" customWidth="1"/>
    <col min="3075" max="3075" width="34.796875" style="4" customWidth="1"/>
    <col min="3076" max="3076" width="8.796875" style="4"/>
    <col min="3077" max="3077" width="8.5" style="4" customWidth="1"/>
    <col min="3078" max="3078" width="12.796875" style="4" customWidth="1"/>
    <col min="3079" max="3079" width="11" style="4" customWidth="1"/>
    <col min="3080" max="3081" width="14.296875" style="4" customWidth="1"/>
    <col min="3082" max="3082" width="14" style="4" customWidth="1"/>
    <col min="3083" max="3083" width="45.3984375" style="4" customWidth="1"/>
    <col min="3084" max="3328" width="8.796875" style="4"/>
    <col min="3329" max="3329" width="5.69921875" style="4" customWidth="1"/>
    <col min="3330" max="3330" width="34.59765625" style="4" customWidth="1"/>
    <col min="3331" max="3331" width="34.796875" style="4" customWidth="1"/>
    <col min="3332" max="3332" width="8.796875" style="4"/>
    <col min="3333" max="3333" width="8.5" style="4" customWidth="1"/>
    <col min="3334" max="3334" width="12.796875" style="4" customWidth="1"/>
    <col min="3335" max="3335" width="11" style="4" customWidth="1"/>
    <col min="3336" max="3337" width="14.296875" style="4" customWidth="1"/>
    <col min="3338" max="3338" width="14" style="4" customWidth="1"/>
    <col min="3339" max="3339" width="45.3984375" style="4" customWidth="1"/>
    <col min="3340" max="3584" width="8.796875" style="4"/>
    <col min="3585" max="3585" width="5.69921875" style="4" customWidth="1"/>
    <col min="3586" max="3586" width="34.59765625" style="4" customWidth="1"/>
    <col min="3587" max="3587" width="34.796875" style="4" customWidth="1"/>
    <col min="3588" max="3588" width="8.796875" style="4"/>
    <col min="3589" max="3589" width="8.5" style="4" customWidth="1"/>
    <col min="3590" max="3590" width="12.796875" style="4" customWidth="1"/>
    <col min="3591" max="3591" width="11" style="4" customWidth="1"/>
    <col min="3592" max="3593" width="14.296875" style="4" customWidth="1"/>
    <col min="3594" max="3594" width="14" style="4" customWidth="1"/>
    <col min="3595" max="3595" width="45.3984375" style="4" customWidth="1"/>
    <col min="3596" max="3840" width="8.796875" style="4"/>
    <col min="3841" max="3841" width="5.69921875" style="4" customWidth="1"/>
    <col min="3842" max="3842" width="34.59765625" style="4" customWidth="1"/>
    <col min="3843" max="3843" width="34.796875" style="4" customWidth="1"/>
    <col min="3844" max="3844" width="8.796875" style="4"/>
    <col min="3845" max="3845" width="8.5" style="4" customWidth="1"/>
    <col min="3846" max="3846" width="12.796875" style="4" customWidth="1"/>
    <col min="3847" max="3847" width="11" style="4" customWidth="1"/>
    <col min="3848" max="3849" width="14.296875" style="4" customWidth="1"/>
    <col min="3850" max="3850" width="14" style="4" customWidth="1"/>
    <col min="3851" max="3851" width="45.3984375" style="4" customWidth="1"/>
    <col min="3852" max="4096" width="8.796875" style="4"/>
    <col min="4097" max="4097" width="5.69921875" style="4" customWidth="1"/>
    <col min="4098" max="4098" width="34.59765625" style="4" customWidth="1"/>
    <col min="4099" max="4099" width="34.796875" style="4" customWidth="1"/>
    <col min="4100" max="4100" width="8.796875" style="4"/>
    <col min="4101" max="4101" width="8.5" style="4" customWidth="1"/>
    <col min="4102" max="4102" width="12.796875" style="4" customWidth="1"/>
    <col min="4103" max="4103" width="11" style="4" customWidth="1"/>
    <col min="4104" max="4105" width="14.296875" style="4" customWidth="1"/>
    <col min="4106" max="4106" width="14" style="4" customWidth="1"/>
    <col min="4107" max="4107" width="45.3984375" style="4" customWidth="1"/>
    <col min="4108" max="4352" width="8.796875" style="4"/>
    <col min="4353" max="4353" width="5.69921875" style="4" customWidth="1"/>
    <col min="4354" max="4354" width="34.59765625" style="4" customWidth="1"/>
    <col min="4355" max="4355" width="34.796875" style="4" customWidth="1"/>
    <col min="4356" max="4356" width="8.796875" style="4"/>
    <col min="4357" max="4357" width="8.5" style="4" customWidth="1"/>
    <col min="4358" max="4358" width="12.796875" style="4" customWidth="1"/>
    <col min="4359" max="4359" width="11" style="4" customWidth="1"/>
    <col min="4360" max="4361" width="14.296875" style="4" customWidth="1"/>
    <col min="4362" max="4362" width="14" style="4" customWidth="1"/>
    <col min="4363" max="4363" width="45.3984375" style="4" customWidth="1"/>
    <col min="4364" max="4608" width="8.796875" style="4"/>
    <col min="4609" max="4609" width="5.69921875" style="4" customWidth="1"/>
    <col min="4610" max="4610" width="34.59765625" style="4" customWidth="1"/>
    <col min="4611" max="4611" width="34.796875" style="4" customWidth="1"/>
    <col min="4612" max="4612" width="8.796875" style="4"/>
    <col min="4613" max="4613" width="8.5" style="4" customWidth="1"/>
    <col min="4614" max="4614" width="12.796875" style="4" customWidth="1"/>
    <col min="4615" max="4615" width="11" style="4" customWidth="1"/>
    <col min="4616" max="4617" width="14.296875" style="4" customWidth="1"/>
    <col min="4618" max="4618" width="14" style="4" customWidth="1"/>
    <col min="4619" max="4619" width="45.3984375" style="4" customWidth="1"/>
    <col min="4620" max="4864" width="8.796875" style="4"/>
    <col min="4865" max="4865" width="5.69921875" style="4" customWidth="1"/>
    <col min="4866" max="4866" width="34.59765625" style="4" customWidth="1"/>
    <col min="4867" max="4867" width="34.796875" style="4" customWidth="1"/>
    <col min="4868" max="4868" width="8.796875" style="4"/>
    <col min="4869" max="4869" width="8.5" style="4" customWidth="1"/>
    <col min="4870" max="4870" width="12.796875" style="4" customWidth="1"/>
    <col min="4871" max="4871" width="11" style="4" customWidth="1"/>
    <col min="4872" max="4873" width="14.296875" style="4" customWidth="1"/>
    <col min="4874" max="4874" width="14" style="4" customWidth="1"/>
    <col min="4875" max="4875" width="45.3984375" style="4" customWidth="1"/>
    <col min="4876" max="5120" width="8.796875" style="4"/>
    <col min="5121" max="5121" width="5.69921875" style="4" customWidth="1"/>
    <col min="5122" max="5122" width="34.59765625" style="4" customWidth="1"/>
    <col min="5123" max="5123" width="34.796875" style="4" customWidth="1"/>
    <col min="5124" max="5124" width="8.796875" style="4"/>
    <col min="5125" max="5125" width="8.5" style="4" customWidth="1"/>
    <col min="5126" max="5126" width="12.796875" style="4" customWidth="1"/>
    <col min="5127" max="5127" width="11" style="4" customWidth="1"/>
    <col min="5128" max="5129" width="14.296875" style="4" customWidth="1"/>
    <col min="5130" max="5130" width="14" style="4" customWidth="1"/>
    <col min="5131" max="5131" width="45.3984375" style="4" customWidth="1"/>
    <col min="5132" max="5376" width="8.796875" style="4"/>
    <col min="5377" max="5377" width="5.69921875" style="4" customWidth="1"/>
    <col min="5378" max="5378" width="34.59765625" style="4" customWidth="1"/>
    <col min="5379" max="5379" width="34.796875" style="4" customWidth="1"/>
    <col min="5380" max="5380" width="8.796875" style="4"/>
    <col min="5381" max="5381" width="8.5" style="4" customWidth="1"/>
    <col min="5382" max="5382" width="12.796875" style="4" customWidth="1"/>
    <col min="5383" max="5383" width="11" style="4" customWidth="1"/>
    <col min="5384" max="5385" width="14.296875" style="4" customWidth="1"/>
    <col min="5386" max="5386" width="14" style="4" customWidth="1"/>
    <col min="5387" max="5387" width="45.3984375" style="4" customWidth="1"/>
    <col min="5388" max="5632" width="8.796875" style="4"/>
    <col min="5633" max="5633" width="5.69921875" style="4" customWidth="1"/>
    <col min="5634" max="5634" width="34.59765625" style="4" customWidth="1"/>
    <col min="5635" max="5635" width="34.796875" style="4" customWidth="1"/>
    <col min="5636" max="5636" width="8.796875" style="4"/>
    <col min="5637" max="5637" width="8.5" style="4" customWidth="1"/>
    <col min="5638" max="5638" width="12.796875" style="4" customWidth="1"/>
    <col min="5639" max="5639" width="11" style="4" customWidth="1"/>
    <col min="5640" max="5641" width="14.296875" style="4" customWidth="1"/>
    <col min="5642" max="5642" width="14" style="4" customWidth="1"/>
    <col min="5643" max="5643" width="45.3984375" style="4" customWidth="1"/>
    <col min="5644" max="5888" width="8.796875" style="4"/>
    <col min="5889" max="5889" width="5.69921875" style="4" customWidth="1"/>
    <col min="5890" max="5890" width="34.59765625" style="4" customWidth="1"/>
    <col min="5891" max="5891" width="34.796875" style="4" customWidth="1"/>
    <col min="5892" max="5892" width="8.796875" style="4"/>
    <col min="5893" max="5893" width="8.5" style="4" customWidth="1"/>
    <col min="5894" max="5894" width="12.796875" style="4" customWidth="1"/>
    <col min="5895" max="5895" width="11" style="4" customWidth="1"/>
    <col min="5896" max="5897" width="14.296875" style="4" customWidth="1"/>
    <col min="5898" max="5898" width="14" style="4" customWidth="1"/>
    <col min="5899" max="5899" width="45.3984375" style="4" customWidth="1"/>
    <col min="5900" max="6144" width="8.796875" style="4"/>
    <col min="6145" max="6145" width="5.69921875" style="4" customWidth="1"/>
    <col min="6146" max="6146" width="34.59765625" style="4" customWidth="1"/>
    <col min="6147" max="6147" width="34.796875" style="4" customWidth="1"/>
    <col min="6148" max="6148" width="8.796875" style="4"/>
    <col min="6149" max="6149" width="8.5" style="4" customWidth="1"/>
    <col min="6150" max="6150" width="12.796875" style="4" customWidth="1"/>
    <col min="6151" max="6151" width="11" style="4" customWidth="1"/>
    <col min="6152" max="6153" width="14.296875" style="4" customWidth="1"/>
    <col min="6154" max="6154" width="14" style="4" customWidth="1"/>
    <col min="6155" max="6155" width="45.3984375" style="4" customWidth="1"/>
    <col min="6156" max="6400" width="8.796875" style="4"/>
    <col min="6401" max="6401" width="5.69921875" style="4" customWidth="1"/>
    <col min="6402" max="6402" width="34.59765625" style="4" customWidth="1"/>
    <col min="6403" max="6403" width="34.796875" style="4" customWidth="1"/>
    <col min="6404" max="6404" width="8.796875" style="4"/>
    <col min="6405" max="6405" width="8.5" style="4" customWidth="1"/>
    <col min="6406" max="6406" width="12.796875" style="4" customWidth="1"/>
    <col min="6407" max="6407" width="11" style="4" customWidth="1"/>
    <col min="6408" max="6409" width="14.296875" style="4" customWidth="1"/>
    <col min="6410" max="6410" width="14" style="4" customWidth="1"/>
    <col min="6411" max="6411" width="45.3984375" style="4" customWidth="1"/>
    <col min="6412" max="6656" width="8.796875" style="4"/>
    <col min="6657" max="6657" width="5.69921875" style="4" customWidth="1"/>
    <col min="6658" max="6658" width="34.59765625" style="4" customWidth="1"/>
    <col min="6659" max="6659" width="34.796875" style="4" customWidth="1"/>
    <col min="6660" max="6660" width="8.796875" style="4"/>
    <col min="6661" max="6661" width="8.5" style="4" customWidth="1"/>
    <col min="6662" max="6662" width="12.796875" style="4" customWidth="1"/>
    <col min="6663" max="6663" width="11" style="4" customWidth="1"/>
    <col min="6664" max="6665" width="14.296875" style="4" customWidth="1"/>
    <col min="6666" max="6666" width="14" style="4" customWidth="1"/>
    <col min="6667" max="6667" width="45.3984375" style="4" customWidth="1"/>
    <col min="6668" max="6912" width="8.796875" style="4"/>
    <col min="6913" max="6913" width="5.69921875" style="4" customWidth="1"/>
    <col min="6914" max="6914" width="34.59765625" style="4" customWidth="1"/>
    <col min="6915" max="6915" width="34.796875" style="4" customWidth="1"/>
    <col min="6916" max="6916" width="8.796875" style="4"/>
    <col min="6917" max="6917" width="8.5" style="4" customWidth="1"/>
    <col min="6918" max="6918" width="12.796875" style="4" customWidth="1"/>
    <col min="6919" max="6919" width="11" style="4" customWidth="1"/>
    <col min="6920" max="6921" width="14.296875" style="4" customWidth="1"/>
    <col min="6922" max="6922" width="14" style="4" customWidth="1"/>
    <col min="6923" max="6923" width="45.3984375" style="4" customWidth="1"/>
    <col min="6924" max="7168" width="8.796875" style="4"/>
    <col min="7169" max="7169" width="5.69921875" style="4" customWidth="1"/>
    <col min="7170" max="7170" width="34.59765625" style="4" customWidth="1"/>
    <col min="7171" max="7171" width="34.796875" style="4" customWidth="1"/>
    <col min="7172" max="7172" width="8.796875" style="4"/>
    <col min="7173" max="7173" width="8.5" style="4" customWidth="1"/>
    <col min="7174" max="7174" width="12.796875" style="4" customWidth="1"/>
    <col min="7175" max="7175" width="11" style="4" customWidth="1"/>
    <col min="7176" max="7177" width="14.296875" style="4" customWidth="1"/>
    <col min="7178" max="7178" width="14" style="4" customWidth="1"/>
    <col min="7179" max="7179" width="45.3984375" style="4" customWidth="1"/>
    <col min="7180" max="7424" width="8.796875" style="4"/>
    <col min="7425" max="7425" width="5.69921875" style="4" customWidth="1"/>
    <col min="7426" max="7426" width="34.59765625" style="4" customWidth="1"/>
    <col min="7427" max="7427" width="34.796875" style="4" customWidth="1"/>
    <col min="7428" max="7428" width="8.796875" style="4"/>
    <col min="7429" max="7429" width="8.5" style="4" customWidth="1"/>
    <col min="7430" max="7430" width="12.796875" style="4" customWidth="1"/>
    <col min="7431" max="7431" width="11" style="4" customWidth="1"/>
    <col min="7432" max="7433" width="14.296875" style="4" customWidth="1"/>
    <col min="7434" max="7434" width="14" style="4" customWidth="1"/>
    <col min="7435" max="7435" width="45.3984375" style="4" customWidth="1"/>
    <col min="7436" max="7680" width="8.796875" style="4"/>
    <col min="7681" max="7681" width="5.69921875" style="4" customWidth="1"/>
    <col min="7682" max="7682" width="34.59765625" style="4" customWidth="1"/>
    <col min="7683" max="7683" width="34.796875" style="4" customWidth="1"/>
    <col min="7684" max="7684" width="8.796875" style="4"/>
    <col min="7685" max="7685" width="8.5" style="4" customWidth="1"/>
    <col min="7686" max="7686" width="12.796875" style="4" customWidth="1"/>
    <col min="7687" max="7687" width="11" style="4" customWidth="1"/>
    <col min="7688" max="7689" width="14.296875" style="4" customWidth="1"/>
    <col min="7690" max="7690" width="14" style="4" customWidth="1"/>
    <col min="7691" max="7691" width="45.3984375" style="4" customWidth="1"/>
    <col min="7692" max="7936" width="8.796875" style="4"/>
    <col min="7937" max="7937" width="5.69921875" style="4" customWidth="1"/>
    <col min="7938" max="7938" width="34.59765625" style="4" customWidth="1"/>
    <col min="7939" max="7939" width="34.796875" style="4" customWidth="1"/>
    <col min="7940" max="7940" width="8.796875" style="4"/>
    <col min="7941" max="7941" width="8.5" style="4" customWidth="1"/>
    <col min="7942" max="7942" width="12.796875" style="4" customWidth="1"/>
    <col min="7943" max="7943" width="11" style="4" customWidth="1"/>
    <col min="7944" max="7945" width="14.296875" style="4" customWidth="1"/>
    <col min="7946" max="7946" width="14" style="4" customWidth="1"/>
    <col min="7947" max="7947" width="45.3984375" style="4" customWidth="1"/>
    <col min="7948" max="8192" width="8.796875" style="4"/>
    <col min="8193" max="8193" width="5.69921875" style="4" customWidth="1"/>
    <col min="8194" max="8194" width="34.59765625" style="4" customWidth="1"/>
    <col min="8195" max="8195" width="34.796875" style="4" customWidth="1"/>
    <col min="8196" max="8196" width="8.796875" style="4"/>
    <col min="8197" max="8197" width="8.5" style="4" customWidth="1"/>
    <col min="8198" max="8198" width="12.796875" style="4" customWidth="1"/>
    <col min="8199" max="8199" width="11" style="4" customWidth="1"/>
    <col min="8200" max="8201" width="14.296875" style="4" customWidth="1"/>
    <col min="8202" max="8202" width="14" style="4" customWidth="1"/>
    <col min="8203" max="8203" width="45.3984375" style="4" customWidth="1"/>
    <col min="8204" max="8448" width="8.796875" style="4"/>
    <col min="8449" max="8449" width="5.69921875" style="4" customWidth="1"/>
    <col min="8450" max="8450" width="34.59765625" style="4" customWidth="1"/>
    <col min="8451" max="8451" width="34.796875" style="4" customWidth="1"/>
    <col min="8452" max="8452" width="8.796875" style="4"/>
    <col min="8453" max="8453" width="8.5" style="4" customWidth="1"/>
    <col min="8454" max="8454" width="12.796875" style="4" customWidth="1"/>
    <col min="8455" max="8455" width="11" style="4" customWidth="1"/>
    <col min="8456" max="8457" width="14.296875" style="4" customWidth="1"/>
    <col min="8458" max="8458" width="14" style="4" customWidth="1"/>
    <col min="8459" max="8459" width="45.3984375" style="4" customWidth="1"/>
    <col min="8460" max="8704" width="8.796875" style="4"/>
    <col min="8705" max="8705" width="5.69921875" style="4" customWidth="1"/>
    <col min="8706" max="8706" width="34.59765625" style="4" customWidth="1"/>
    <col min="8707" max="8707" width="34.796875" style="4" customWidth="1"/>
    <col min="8708" max="8708" width="8.796875" style="4"/>
    <col min="8709" max="8709" width="8.5" style="4" customWidth="1"/>
    <col min="8710" max="8710" width="12.796875" style="4" customWidth="1"/>
    <col min="8711" max="8711" width="11" style="4" customWidth="1"/>
    <col min="8712" max="8713" width="14.296875" style="4" customWidth="1"/>
    <col min="8714" max="8714" width="14" style="4" customWidth="1"/>
    <col min="8715" max="8715" width="45.3984375" style="4" customWidth="1"/>
    <col min="8716" max="8960" width="8.796875" style="4"/>
    <col min="8961" max="8961" width="5.69921875" style="4" customWidth="1"/>
    <col min="8962" max="8962" width="34.59765625" style="4" customWidth="1"/>
    <col min="8963" max="8963" width="34.796875" style="4" customWidth="1"/>
    <col min="8964" max="8964" width="8.796875" style="4"/>
    <col min="8965" max="8965" width="8.5" style="4" customWidth="1"/>
    <col min="8966" max="8966" width="12.796875" style="4" customWidth="1"/>
    <col min="8967" max="8967" width="11" style="4" customWidth="1"/>
    <col min="8968" max="8969" width="14.296875" style="4" customWidth="1"/>
    <col min="8970" max="8970" width="14" style="4" customWidth="1"/>
    <col min="8971" max="8971" width="45.3984375" style="4" customWidth="1"/>
    <col min="8972" max="9216" width="8.796875" style="4"/>
    <col min="9217" max="9217" width="5.69921875" style="4" customWidth="1"/>
    <col min="9218" max="9218" width="34.59765625" style="4" customWidth="1"/>
    <col min="9219" max="9219" width="34.796875" style="4" customWidth="1"/>
    <col min="9220" max="9220" width="8.796875" style="4"/>
    <col min="9221" max="9221" width="8.5" style="4" customWidth="1"/>
    <col min="9222" max="9222" width="12.796875" style="4" customWidth="1"/>
    <col min="9223" max="9223" width="11" style="4" customWidth="1"/>
    <col min="9224" max="9225" width="14.296875" style="4" customWidth="1"/>
    <col min="9226" max="9226" width="14" style="4" customWidth="1"/>
    <col min="9227" max="9227" width="45.3984375" style="4" customWidth="1"/>
    <col min="9228" max="9472" width="8.796875" style="4"/>
    <col min="9473" max="9473" width="5.69921875" style="4" customWidth="1"/>
    <col min="9474" max="9474" width="34.59765625" style="4" customWidth="1"/>
    <col min="9475" max="9475" width="34.796875" style="4" customWidth="1"/>
    <col min="9476" max="9476" width="8.796875" style="4"/>
    <col min="9477" max="9477" width="8.5" style="4" customWidth="1"/>
    <col min="9478" max="9478" width="12.796875" style="4" customWidth="1"/>
    <col min="9479" max="9479" width="11" style="4" customWidth="1"/>
    <col min="9480" max="9481" width="14.296875" style="4" customWidth="1"/>
    <col min="9482" max="9482" width="14" style="4" customWidth="1"/>
    <col min="9483" max="9483" width="45.3984375" style="4" customWidth="1"/>
    <col min="9484" max="9728" width="8.796875" style="4"/>
    <col min="9729" max="9729" width="5.69921875" style="4" customWidth="1"/>
    <col min="9730" max="9730" width="34.59765625" style="4" customWidth="1"/>
    <col min="9731" max="9731" width="34.796875" style="4" customWidth="1"/>
    <col min="9732" max="9732" width="8.796875" style="4"/>
    <col min="9733" max="9733" width="8.5" style="4" customWidth="1"/>
    <col min="9734" max="9734" width="12.796875" style="4" customWidth="1"/>
    <col min="9735" max="9735" width="11" style="4" customWidth="1"/>
    <col min="9736" max="9737" width="14.296875" style="4" customWidth="1"/>
    <col min="9738" max="9738" width="14" style="4" customWidth="1"/>
    <col min="9739" max="9739" width="45.3984375" style="4" customWidth="1"/>
    <col min="9740" max="9984" width="8.796875" style="4"/>
    <col min="9985" max="9985" width="5.69921875" style="4" customWidth="1"/>
    <col min="9986" max="9986" width="34.59765625" style="4" customWidth="1"/>
    <col min="9987" max="9987" width="34.796875" style="4" customWidth="1"/>
    <col min="9988" max="9988" width="8.796875" style="4"/>
    <col min="9989" max="9989" width="8.5" style="4" customWidth="1"/>
    <col min="9990" max="9990" width="12.796875" style="4" customWidth="1"/>
    <col min="9991" max="9991" width="11" style="4" customWidth="1"/>
    <col min="9992" max="9993" width="14.296875" style="4" customWidth="1"/>
    <col min="9994" max="9994" width="14" style="4" customWidth="1"/>
    <col min="9995" max="9995" width="45.3984375" style="4" customWidth="1"/>
    <col min="9996" max="10240" width="8.796875" style="4"/>
    <col min="10241" max="10241" width="5.69921875" style="4" customWidth="1"/>
    <col min="10242" max="10242" width="34.59765625" style="4" customWidth="1"/>
    <col min="10243" max="10243" width="34.796875" style="4" customWidth="1"/>
    <col min="10244" max="10244" width="8.796875" style="4"/>
    <col min="10245" max="10245" width="8.5" style="4" customWidth="1"/>
    <col min="10246" max="10246" width="12.796875" style="4" customWidth="1"/>
    <col min="10247" max="10247" width="11" style="4" customWidth="1"/>
    <col min="10248" max="10249" width="14.296875" style="4" customWidth="1"/>
    <col min="10250" max="10250" width="14" style="4" customWidth="1"/>
    <col min="10251" max="10251" width="45.3984375" style="4" customWidth="1"/>
    <col min="10252" max="10496" width="8.796875" style="4"/>
    <col min="10497" max="10497" width="5.69921875" style="4" customWidth="1"/>
    <col min="10498" max="10498" width="34.59765625" style="4" customWidth="1"/>
    <col min="10499" max="10499" width="34.796875" style="4" customWidth="1"/>
    <col min="10500" max="10500" width="8.796875" style="4"/>
    <col min="10501" max="10501" width="8.5" style="4" customWidth="1"/>
    <col min="10502" max="10502" width="12.796875" style="4" customWidth="1"/>
    <col min="10503" max="10503" width="11" style="4" customWidth="1"/>
    <col min="10504" max="10505" width="14.296875" style="4" customWidth="1"/>
    <col min="10506" max="10506" width="14" style="4" customWidth="1"/>
    <col min="10507" max="10507" width="45.3984375" style="4" customWidth="1"/>
    <col min="10508" max="10752" width="8.796875" style="4"/>
    <col min="10753" max="10753" width="5.69921875" style="4" customWidth="1"/>
    <col min="10754" max="10754" width="34.59765625" style="4" customWidth="1"/>
    <col min="10755" max="10755" width="34.796875" style="4" customWidth="1"/>
    <col min="10756" max="10756" width="8.796875" style="4"/>
    <col min="10757" max="10757" width="8.5" style="4" customWidth="1"/>
    <col min="10758" max="10758" width="12.796875" style="4" customWidth="1"/>
    <col min="10759" max="10759" width="11" style="4" customWidth="1"/>
    <col min="10760" max="10761" width="14.296875" style="4" customWidth="1"/>
    <col min="10762" max="10762" width="14" style="4" customWidth="1"/>
    <col min="10763" max="10763" width="45.3984375" style="4" customWidth="1"/>
    <col min="10764" max="11008" width="8.796875" style="4"/>
    <col min="11009" max="11009" width="5.69921875" style="4" customWidth="1"/>
    <col min="11010" max="11010" width="34.59765625" style="4" customWidth="1"/>
    <col min="11011" max="11011" width="34.796875" style="4" customWidth="1"/>
    <col min="11012" max="11012" width="8.796875" style="4"/>
    <col min="11013" max="11013" width="8.5" style="4" customWidth="1"/>
    <col min="11014" max="11014" width="12.796875" style="4" customWidth="1"/>
    <col min="11015" max="11015" width="11" style="4" customWidth="1"/>
    <col min="11016" max="11017" width="14.296875" style="4" customWidth="1"/>
    <col min="11018" max="11018" width="14" style="4" customWidth="1"/>
    <col min="11019" max="11019" width="45.3984375" style="4" customWidth="1"/>
    <col min="11020" max="11264" width="8.796875" style="4"/>
    <col min="11265" max="11265" width="5.69921875" style="4" customWidth="1"/>
    <col min="11266" max="11266" width="34.59765625" style="4" customWidth="1"/>
    <col min="11267" max="11267" width="34.796875" style="4" customWidth="1"/>
    <col min="11268" max="11268" width="8.796875" style="4"/>
    <col min="11269" max="11269" width="8.5" style="4" customWidth="1"/>
    <col min="11270" max="11270" width="12.796875" style="4" customWidth="1"/>
    <col min="11271" max="11271" width="11" style="4" customWidth="1"/>
    <col min="11272" max="11273" width="14.296875" style="4" customWidth="1"/>
    <col min="11274" max="11274" width="14" style="4" customWidth="1"/>
    <col min="11275" max="11275" width="45.3984375" style="4" customWidth="1"/>
    <col min="11276" max="11520" width="8.796875" style="4"/>
    <col min="11521" max="11521" width="5.69921875" style="4" customWidth="1"/>
    <col min="11522" max="11522" width="34.59765625" style="4" customWidth="1"/>
    <col min="11523" max="11523" width="34.796875" style="4" customWidth="1"/>
    <col min="11524" max="11524" width="8.796875" style="4"/>
    <col min="11525" max="11525" width="8.5" style="4" customWidth="1"/>
    <col min="11526" max="11526" width="12.796875" style="4" customWidth="1"/>
    <col min="11527" max="11527" width="11" style="4" customWidth="1"/>
    <col min="11528" max="11529" width="14.296875" style="4" customWidth="1"/>
    <col min="11530" max="11530" width="14" style="4" customWidth="1"/>
    <col min="11531" max="11531" width="45.3984375" style="4" customWidth="1"/>
    <col min="11532" max="11776" width="8.796875" style="4"/>
    <col min="11777" max="11777" width="5.69921875" style="4" customWidth="1"/>
    <col min="11778" max="11778" width="34.59765625" style="4" customWidth="1"/>
    <col min="11779" max="11779" width="34.796875" style="4" customWidth="1"/>
    <col min="11780" max="11780" width="8.796875" style="4"/>
    <col min="11781" max="11781" width="8.5" style="4" customWidth="1"/>
    <col min="11782" max="11782" width="12.796875" style="4" customWidth="1"/>
    <col min="11783" max="11783" width="11" style="4" customWidth="1"/>
    <col min="11784" max="11785" width="14.296875" style="4" customWidth="1"/>
    <col min="11786" max="11786" width="14" style="4" customWidth="1"/>
    <col min="11787" max="11787" width="45.3984375" style="4" customWidth="1"/>
    <col min="11788" max="12032" width="8.796875" style="4"/>
    <col min="12033" max="12033" width="5.69921875" style="4" customWidth="1"/>
    <col min="12034" max="12034" width="34.59765625" style="4" customWidth="1"/>
    <col min="12035" max="12035" width="34.796875" style="4" customWidth="1"/>
    <col min="12036" max="12036" width="8.796875" style="4"/>
    <col min="12037" max="12037" width="8.5" style="4" customWidth="1"/>
    <col min="12038" max="12038" width="12.796875" style="4" customWidth="1"/>
    <col min="12039" max="12039" width="11" style="4" customWidth="1"/>
    <col min="12040" max="12041" width="14.296875" style="4" customWidth="1"/>
    <col min="12042" max="12042" width="14" style="4" customWidth="1"/>
    <col min="12043" max="12043" width="45.3984375" style="4" customWidth="1"/>
    <col min="12044" max="12288" width="8.796875" style="4"/>
    <col min="12289" max="12289" width="5.69921875" style="4" customWidth="1"/>
    <col min="12290" max="12290" width="34.59765625" style="4" customWidth="1"/>
    <col min="12291" max="12291" width="34.796875" style="4" customWidth="1"/>
    <col min="12292" max="12292" width="8.796875" style="4"/>
    <col min="12293" max="12293" width="8.5" style="4" customWidth="1"/>
    <col min="12294" max="12294" width="12.796875" style="4" customWidth="1"/>
    <col min="12295" max="12295" width="11" style="4" customWidth="1"/>
    <col min="12296" max="12297" width="14.296875" style="4" customWidth="1"/>
    <col min="12298" max="12298" width="14" style="4" customWidth="1"/>
    <col min="12299" max="12299" width="45.3984375" style="4" customWidth="1"/>
    <col min="12300" max="12544" width="8.796875" style="4"/>
    <col min="12545" max="12545" width="5.69921875" style="4" customWidth="1"/>
    <col min="12546" max="12546" width="34.59765625" style="4" customWidth="1"/>
    <col min="12547" max="12547" width="34.796875" style="4" customWidth="1"/>
    <col min="12548" max="12548" width="8.796875" style="4"/>
    <col min="12549" max="12549" width="8.5" style="4" customWidth="1"/>
    <col min="12550" max="12550" width="12.796875" style="4" customWidth="1"/>
    <col min="12551" max="12551" width="11" style="4" customWidth="1"/>
    <col min="12552" max="12553" width="14.296875" style="4" customWidth="1"/>
    <col min="12554" max="12554" width="14" style="4" customWidth="1"/>
    <col min="12555" max="12555" width="45.3984375" style="4" customWidth="1"/>
    <col min="12556" max="12800" width="8.796875" style="4"/>
    <col min="12801" max="12801" width="5.69921875" style="4" customWidth="1"/>
    <col min="12802" max="12802" width="34.59765625" style="4" customWidth="1"/>
    <col min="12803" max="12803" width="34.796875" style="4" customWidth="1"/>
    <col min="12804" max="12804" width="8.796875" style="4"/>
    <col min="12805" max="12805" width="8.5" style="4" customWidth="1"/>
    <col min="12806" max="12806" width="12.796875" style="4" customWidth="1"/>
    <col min="12807" max="12807" width="11" style="4" customWidth="1"/>
    <col min="12808" max="12809" width="14.296875" style="4" customWidth="1"/>
    <col min="12810" max="12810" width="14" style="4" customWidth="1"/>
    <col min="12811" max="12811" width="45.3984375" style="4" customWidth="1"/>
    <col min="12812" max="13056" width="8.796875" style="4"/>
    <col min="13057" max="13057" width="5.69921875" style="4" customWidth="1"/>
    <col min="13058" max="13058" width="34.59765625" style="4" customWidth="1"/>
    <col min="13059" max="13059" width="34.796875" style="4" customWidth="1"/>
    <col min="13060" max="13060" width="8.796875" style="4"/>
    <col min="13061" max="13061" width="8.5" style="4" customWidth="1"/>
    <col min="13062" max="13062" width="12.796875" style="4" customWidth="1"/>
    <col min="13063" max="13063" width="11" style="4" customWidth="1"/>
    <col min="13064" max="13065" width="14.296875" style="4" customWidth="1"/>
    <col min="13066" max="13066" width="14" style="4" customWidth="1"/>
    <col min="13067" max="13067" width="45.3984375" style="4" customWidth="1"/>
    <col min="13068" max="13312" width="8.796875" style="4"/>
    <col min="13313" max="13313" width="5.69921875" style="4" customWidth="1"/>
    <col min="13314" max="13314" width="34.59765625" style="4" customWidth="1"/>
    <col min="13315" max="13315" width="34.796875" style="4" customWidth="1"/>
    <col min="13316" max="13316" width="8.796875" style="4"/>
    <col min="13317" max="13317" width="8.5" style="4" customWidth="1"/>
    <col min="13318" max="13318" width="12.796875" style="4" customWidth="1"/>
    <col min="13319" max="13319" width="11" style="4" customWidth="1"/>
    <col min="13320" max="13321" width="14.296875" style="4" customWidth="1"/>
    <col min="13322" max="13322" width="14" style="4" customWidth="1"/>
    <col min="13323" max="13323" width="45.3984375" style="4" customWidth="1"/>
    <col min="13324" max="13568" width="8.796875" style="4"/>
    <col min="13569" max="13569" width="5.69921875" style="4" customWidth="1"/>
    <col min="13570" max="13570" width="34.59765625" style="4" customWidth="1"/>
    <col min="13571" max="13571" width="34.796875" style="4" customWidth="1"/>
    <col min="13572" max="13572" width="8.796875" style="4"/>
    <col min="13573" max="13573" width="8.5" style="4" customWidth="1"/>
    <col min="13574" max="13574" width="12.796875" style="4" customWidth="1"/>
    <col min="13575" max="13575" width="11" style="4" customWidth="1"/>
    <col min="13576" max="13577" width="14.296875" style="4" customWidth="1"/>
    <col min="13578" max="13578" width="14" style="4" customWidth="1"/>
    <col min="13579" max="13579" width="45.3984375" style="4" customWidth="1"/>
    <col min="13580" max="13824" width="8.796875" style="4"/>
    <col min="13825" max="13825" width="5.69921875" style="4" customWidth="1"/>
    <col min="13826" max="13826" width="34.59765625" style="4" customWidth="1"/>
    <col min="13827" max="13827" width="34.796875" style="4" customWidth="1"/>
    <col min="13828" max="13828" width="8.796875" style="4"/>
    <col min="13829" max="13829" width="8.5" style="4" customWidth="1"/>
    <col min="13830" max="13830" width="12.796875" style="4" customWidth="1"/>
    <col min="13831" max="13831" width="11" style="4" customWidth="1"/>
    <col min="13832" max="13833" width="14.296875" style="4" customWidth="1"/>
    <col min="13834" max="13834" width="14" style="4" customWidth="1"/>
    <col min="13835" max="13835" width="45.3984375" style="4" customWidth="1"/>
    <col min="13836" max="14080" width="8.796875" style="4"/>
    <col min="14081" max="14081" width="5.69921875" style="4" customWidth="1"/>
    <col min="14082" max="14082" width="34.59765625" style="4" customWidth="1"/>
    <col min="14083" max="14083" width="34.796875" style="4" customWidth="1"/>
    <col min="14084" max="14084" width="8.796875" style="4"/>
    <col min="14085" max="14085" width="8.5" style="4" customWidth="1"/>
    <col min="14086" max="14086" width="12.796875" style="4" customWidth="1"/>
    <col min="14087" max="14087" width="11" style="4" customWidth="1"/>
    <col min="14088" max="14089" width="14.296875" style="4" customWidth="1"/>
    <col min="14090" max="14090" width="14" style="4" customWidth="1"/>
    <col min="14091" max="14091" width="45.3984375" style="4" customWidth="1"/>
    <col min="14092" max="14336" width="8.796875" style="4"/>
    <col min="14337" max="14337" width="5.69921875" style="4" customWidth="1"/>
    <col min="14338" max="14338" width="34.59765625" style="4" customWidth="1"/>
    <col min="14339" max="14339" width="34.796875" style="4" customWidth="1"/>
    <col min="14340" max="14340" width="8.796875" style="4"/>
    <col min="14341" max="14341" width="8.5" style="4" customWidth="1"/>
    <col min="14342" max="14342" width="12.796875" style="4" customWidth="1"/>
    <col min="14343" max="14343" width="11" style="4" customWidth="1"/>
    <col min="14344" max="14345" width="14.296875" style="4" customWidth="1"/>
    <col min="14346" max="14346" width="14" style="4" customWidth="1"/>
    <col min="14347" max="14347" width="45.3984375" style="4" customWidth="1"/>
    <col min="14348" max="14592" width="8.796875" style="4"/>
    <col min="14593" max="14593" width="5.69921875" style="4" customWidth="1"/>
    <col min="14594" max="14594" width="34.59765625" style="4" customWidth="1"/>
    <col min="14595" max="14595" width="34.796875" style="4" customWidth="1"/>
    <col min="14596" max="14596" width="8.796875" style="4"/>
    <col min="14597" max="14597" width="8.5" style="4" customWidth="1"/>
    <col min="14598" max="14598" width="12.796875" style="4" customWidth="1"/>
    <col min="14599" max="14599" width="11" style="4" customWidth="1"/>
    <col min="14600" max="14601" width="14.296875" style="4" customWidth="1"/>
    <col min="14602" max="14602" width="14" style="4" customWidth="1"/>
    <col min="14603" max="14603" width="45.3984375" style="4" customWidth="1"/>
    <col min="14604" max="14848" width="8.796875" style="4"/>
    <col min="14849" max="14849" width="5.69921875" style="4" customWidth="1"/>
    <col min="14850" max="14850" width="34.59765625" style="4" customWidth="1"/>
    <col min="14851" max="14851" width="34.796875" style="4" customWidth="1"/>
    <col min="14852" max="14852" width="8.796875" style="4"/>
    <col min="14853" max="14853" width="8.5" style="4" customWidth="1"/>
    <col min="14854" max="14854" width="12.796875" style="4" customWidth="1"/>
    <col min="14855" max="14855" width="11" style="4" customWidth="1"/>
    <col min="14856" max="14857" width="14.296875" style="4" customWidth="1"/>
    <col min="14858" max="14858" width="14" style="4" customWidth="1"/>
    <col min="14859" max="14859" width="45.3984375" style="4" customWidth="1"/>
    <col min="14860" max="15104" width="8.796875" style="4"/>
    <col min="15105" max="15105" width="5.69921875" style="4" customWidth="1"/>
    <col min="15106" max="15106" width="34.59765625" style="4" customWidth="1"/>
    <col min="15107" max="15107" width="34.796875" style="4" customWidth="1"/>
    <col min="15108" max="15108" width="8.796875" style="4"/>
    <col min="15109" max="15109" width="8.5" style="4" customWidth="1"/>
    <col min="15110" max="15110" width="12.796875" style="4" customWidth="1"/>
    <col min="15111" max="15111" width="11" style="4" customWidth="1"/>
    <col min="15112" max="15113" width="14.296875" style="4" customWidth="1"/>
    <col min="15114" max="15114" width="14" style="4" customWidth="1"/>
    <col min="15115" max="15115" width="45.3984375" style="4" customWidth="1"/>
    <col min="15116" max="15360" width="8.796875" style="4"/>
    <col min="15361" max="15361" width="5.69921875" style="4" customWidth="1"/>
    <col min="15362" max="15362" width="34.59765625" style="4" customWidth="1"/>
    <col min="15363" max="15363" width="34.796875" style="4" customWidth="1"/>
    <col min="15364" max="15364" width="8.796875" style="4"/>
    <col min="15365" max="15365" width="8.5" style="4" customWidth="1"/>
    <col min="15366" max="15366" width="12.796875" style="4" customWidth="1"/>
    <col min="15367" max="15367" width="11" style="4" customWidth="1"/>
    <col min="15368" max="15369" width="14.296875" style="4" customWidth="1"/>
    <col min="15370" max="15370" width="14" style="4" customWidth="1"/>
    <col min="15371" max="15371" width="45.3984375" style="4" customWidth="1"/>
    <col min="15372" max="15616" width="8.796875" style="4"/>
    <col min="15617" max="15617" width="5.69921875" style="4" customWidth="1"/>
    <col min="15618" max="15618" width="34.59765625" style="4" customWidth="1"/>
    <col min="15619" max="15619" width="34.796875" style="4" customWidth="1"/>
    <col min="15620" max="15620" width="8.796875" style="4"/>
    <col min="15621" max="15621" width="8.5" style="4" customWidth="1"/>
    <col min="15622" max="15622" width="12.796875" style="4" customWidth="1"/>
    <col min="15623" max="15623" width="11" style="4" customWidth="1"/>
    <col min="15624" max="15625" width="14.296875" style="4" customWidth="1"/>
    <col min="15626" max="15626" width="14" style="4" customWidth="1"/>
    <col min="15627" max="15627" width="45.3984375" style="4" customWidth="1"/>
    <col min="15628" max="15872" width="8.796875" style="4"/>
    <col min="15873" max="15873" width="5.69921875" style="4" customWidth="1"/>
    <col min="15874" max="15874" width="34.59765625" style="4" customWidth="1"/>
    <col min="15875" max="15875" width="34.796875" style="4" customWidth="1"/>
    <col min="15876" max="15876" width="8.796875" style="4"/>
    <col min="15877" max="15877" width="8.5" style="4" customWidth="1"/>
    <col min="15878" max="15878" width="12.796875" style="4" customWidth="1"/>
    <col min="15879" max="15879" width="11" style="4" customWidth="1"/>
    <col min="15880" max="15881" width="14.296875" style="4" customWidth="1"/>
    <col min="15882" max="15882" width="14" style="4" customWidth="1"/>
    <col min="15883" max="15883" width="45.3984375" style="4" customWidth="1"/>
    <col min="15884" max="16128" width="8.796875" style="4"/>
    <col min="16129" max="16129" width="5.69921875" style="4" customWidth="1"/>
    <col min="16130" max="16130" width="34.59765625" style="4" customWidth="1"/>
    <col min="16131" max="16131" width="34.796875" style="4" customWidth="1"/>
    <col min="16132" max="16132" width="8.796875" style="4"/>
    <col min="16133" max="16133" width="8.5" style="4" customWidth="1"/>
    <col min="16134" max="16134" width="12.796875" style="4" customWidth="1"/>
    <col min="16135" max="16135" width="11" style="4" customWidth="1"/>
    <col min="16136" max="16137" width="14.296875" style="4" customWidth="1"/>
    <col min="16138" max="16138" width="14" style="4" customWidth="1"/>
    <col min="16139" max="16139" width="45.3984375" style="4" customWidth="1"/>
    <col min="16140" max="16384" width="8.796875" style="4"/>
  </cols>
  <sheetData>
    <row r="1" spans="1:35" s="2" customFormat="1" ht="15.6" customHeight="1" x14ac:dyDescent="0.25">
      <c r="A1" s="1" t="s">
        <v>0</v>
      </c>
      <c r="B1" s="1"/>
      <c r="C1" s="1"/>
      <c r="D1" s="1"/>
      <c r="E1" s="1"/>
      <c r="F1" s="1"/>
      <c r="G1" s="1"/>
      <c r="H1" s="1"/>
      <c r="I1" s="1"/>
      <c r="J1" s="1"/>
      <c r="K1" s="1"/>
    </row>
    <row r="2" spans="1:35" s="2" customFormat="1" ht="15.6" customHeight="1" x14ac:dyDescent="0.25">
      <c r="A2" s="1"/>
      <c r="B2" s="1"/>
      <c r="C2" s="1"/>
      <c r="D2" s="1"/>
      <c r="E2" s="1"/>
      <c r="F2" s="1"/>
      <c r="G2" s="1"/>
      <c r="H2" s="1"/>
      <c r="I2" s="1"/>
      <c r="J2" s="1"/>
      <c r="K2" s="1"/>
    </row>
    <row r="3" spans="1:35" ht="28.8" customHeight="1" x14ac:dyDescent="0.3">
      <c r="A3" s="3" t="s">
        <v>1</v>
      </c>
      <c r="B3" s="3"/>
      <c r="C3" s="3"/>
      <c r="D3" s="3"/>
      <c r="E3" s="3"/>
      <c r="F3" s="3"/>
      <c r="G3" s="3"/>
      <c r="H3" s="3"/>
      <c r="I3" s="3"/>
      <c r="J3" s="3"/>
      <c r="K3" s="3"/>
    </row>
    <row r="4" spans="1:35" ht="30" customHeight="1" x14ac:dyDescent="0.3">
      <c r="A4" s="5"/>
      <c r="B4" s="5"/>
      <c r="C4" s="5"/>
      <c r="D4" s="5"/>
      <c r="E4" s="5"/>
      <c r="F4" s="5"/>
      <c r="G4" s="5"/>
      <c r="H4" s="5"/>
      <c r="I4" s="5"/>
      <c r="J4" s="5"/>
      <c r="K4" s="5"/>
      <c r="L4" s="6"/>
      <c r="M4" s="6"/>
      <c r="N4" s="6"/>
      <c r="O4" s="6"/>
      <c r="P4" s="6"/>
      <c r="Q4" s="6"/>
      <c r="R4" s="6"/>
      <c r="S4" s="6"/>
      <c r="T4" s="6"/>
      <c r="U4" s="6"/>
      <c r="V4" s="6"/>
      <c r="W4" s="6"/>
      <c r="X4" s="6"/>
      <c r="Y4" s="6"/>
      <c r="Z4" s="6"/>
      <c r="AA4" s="6"/>
      <c r="AB4" s="6"/>
      <c r="AC4" s="6"/>
      <c r="AD4" s="6"/>
      <c r="AE4" s="6"/>
      <c r="AF4" s="6"/>
      <c r="AG4" s="6"/>
      <c r="AH4" s="6"/>
      <c r="AI4" s="6"/>
    </row>
    <row r="5" spans="1:35" s="9" customFormat="1" ht="34.200000000000003" customHeight="1" x14ac:dyDescent="0.25">
      <c r="A5" s="7" t="s">
        <v>2</v>
      </c>
      <c r="B5" s="8" t="s">
        <v>3</v>
      </c>
      <c r="C5" s="8" t="s">
        <v>4</v>
      </c>
      <c r="D5" s="8" t="s">
        <v>5</v>
      </c>
      <c r="E5" s="8" t="s">
        <v>6</v>
      </c>
      <c r="F5" s="7" t="s">
        <v>7</v>
      </c>
      <c r="G5" s="7" t="s">
        <v>8</v>
      </c>
      <c r="H5" s="7" t="s">
        <v>9</v>
      </c>
      <c r="I5" s="8" t="s">
        <v>10</v>
      </c>
      <c r="J5" s="8" t="s">
        <v>11</v>
      </c>
      <c r="K5" s="8" t="s">
        <v>12</v>
      </c>
    </row>
    <row r="6" spans="1:35" s="9" customFormat="1" ht="29.4" customHeight="1" x14ac:dyDescent="0.25">
      <c r="A6" s="7"/>
      <c r="B6" s="8"/>
      <c r="C6" s="8"/>
      <c r="D6" s="8"/>
      <c r="E6" s="8"/>
      <c r="F6" s="7"/>
      <c r="G6" s="7"/>
      <c r="H6" s="7"/>
      <c r="I6" s="8"/>
      <c r="J6" s="8"/>
      <c r="K6" s="8"/>
    </row>
    <row r="7" spans="1:35" ht="78" x14ac:dyDescent="0.3">
      <c r="A7" s="10">
        <v>1</v>
      </c>
      <c r="B7" s="11" t="s">
        <v>13</v>
      </c>
      <c r="C7" s="12" t="s">
        <v>14</v>
      </c>
      <c r="D7" s="10">
        <v>102</v>
      </c>
      <c r="E7" s="10">
        <v>9</v>
      </c>
      <c r="F7" s="10">
        <v>7897</v>
      </c>
      <c r="G7" s="10">
        <v>7627.9</v>
      </c>
      <c r="H7" s="13" t="s">
        <v>15</v>
      </c>
      <c r="I7" s="10">
        <v>3119.8</v>
      </c>
      <c r="J7" s="10">
        <v>3119.8</v>
      </c>
      <c r="K7" s="12" t="s">
        <v>16</v>
      </c>
    </row>
    <row r="8" spans="1:35" x14ac:dyDescent="0.3">
      <c r="A8" s="14">
        <v>2</v>
      </c>
      <c r="B8" s="15" t="s">
        <v>17</v>
      </c>
      <c r="C8" s="16" t="s">
        <v>18</v>
      </c>
      <c r="D8" s="14">
        <v>102</v>
      </c>
      <c r="E8" s="14">
        <v>10</v>
      </c>
      <c r="F8" s="14">
        <v>2750</v>
      </c>
      <c r="G8" s="14">
        <v>1089.5999999999999</v>
      </c>
      <c r="H8" s="15" t="s">
        <v>19</v>
      </c>
      <c r="I8" s="14">
        <v>384.5</v>
      </c>
      <c r="J8" s="14">
        <v>384.5</v>
      </c>
      <c r="K8" s="17" t="s">
        <v>20</v>
      </c>
    </row>
    <row r="9" spans="1:35" ht="45.6" customHeight="1" x14ac:dyDescent="0.3">
      <c r="A9" s="14"/>
      <c r="B9" s="15"/>
      <c r="C9" s="16"/>
      <c r="D9" s="14"/>
      <c r="E9" s="14"/>
      <c r="F9" s="14"/>
      <c r="G9" s="14"/>
      <c r="H9" s="15"/>
      <c r="I9" s="14"/>
      <c r="J9" s="14"/>
      <c r="K9" s="18"/>
    </row>
    <row r="10" spans="1:35" ht="60" customHeight="1" x14ac:dyDescent="0.3">
      <c r="A10" s="14"/>
      <c r="B10" s="15"/>
      <c r="C10" s="16"/>
      <c r="D10" s="10">
        <v>102</v>
      </c>
      <c r="E10" s="10">
        <v>21</v>
      </c>
      <c r="F10" s="10">
        <v>7319</v>
      </c>
      <c r="G10" s="10">
        <v>7319</v>
      </c>
      <c r="H10" s="13" t="s">
        <v>19</v>
      </c>
      <c r="I10" s="10">
        <f>2295.5+45.7</f>
        <v>2341.1999999999998</v>
      </c>
      <c r="J10" s="10">
        <f>2295.5+45.7</f>
        <v>2341.1999999999998</v>
      </c>
      <c r="K10" s="18"/>
    </row>
    <row r="11" spans="1:35" ht="75" customHeight="1" x14ac:dyDescent="0.3">
      <c r="A11" s="14"/>
      <c r="B11" s="15"/>
      <c r="C11" s="16"/>
      <c r="D11" s="10">
        <v>102</v>
      </c>
      <c r="E11" s="10">
        <v>20</v>
      </c>
      <c r="F11" s="10">
        <v>5828</v>
      </c>
      <c r="G11" s="10">
        <v>5828</v>
      </c>
      <c r="H11" s="13" t="s">
        <v>19</v>
      </c>
      <c r="I11" s="10">
        <v>51.1</v>
      </c>
      <c r="J11" s="10">
        <v>51.1</v>
      </c>
      <c r="K11" s="19"/>
    </row>
    <row r="12" spans="1:35" s="20" customFormat="1" ht="85.2" customHeight="1" x14ac:dyDescent="0.25">
      <c r="A12" s="10">
        <v>3</v>
      </c>
      <c r="B12" s="13" t="s">
        <v>21</v>
      </c>
      <c r="C12" s="12" t="s">
        <v>22</v>
      </c>
      <c r="D12" s="10">
        <v>102</v>
      </c>
      <c r="E12" s="10">
        <v>22</v>
      </c>
      <c r="F12" s="10">
        <v>34238</v>
      </c>
      <c r="G12" s="10">
        <v>34238</v>
      </c>
      <c r="H12" s="13" t="s">
        <v>15</v>
      </c>
      <c r="I12" s="10">
        <v>3689.1</v>
      </c>
      <c r="J12" s="10">
        <v>3689.1</v>
      </c>
      <c r="K12" s="12" t="s">
        <v>23</v>
      </c>
    </row>
    <row r="13" spans="1:35" ht="47.4" customHeight="1" x14ac:dyDescent="0.3">
      <c r="A13" s="10">
        <v>4</v>
      </c>
      <c r="B13" s="13" t="s">
        <v>24</v>
      </c>
      <c r="C13" s="12" t="s">
        <v>25</v>
      </c>
      <c r="D13" s="10">
        <v>102</v>
      </c>
      <c r="E13" s="10">
        <v>35</v>
      </c>
      <c r="F13" s="10">
        <v>7097</v>
      </c>
      <c r="G13" s="10">
        <v>7097</v>
      </c>
      <c r="H13" s="13" t="s">
        <v>19</v>
      </c>
      <c r="I13" s="10">
        <v>2686.7</v>
      </c>
      <c r="J13" s="10">
        <v>2686.7</v>
      </c>
      <c r="K13" s="12" t="s">
        <v>26</v>
      </c>
    </row>
    <row r="14" spans="1:35" ht="64.2" customHeight="1" x14ac:dyDescent="0.3">
      <c r="A14" s="13">
        <v>5</v>
      </c>
      <c r="B14" s="21" t="s">
        <v>27</v>
      </c>
      <c r="C14" s="12" t="s">
        <v>28</v>
      </c>
      <c r="D14" s="13">
        <v>102</v>
      </c>
      <c r="E14" s="13">
        <v>43</v>
      </c>
      <c r="F14" s="13">
        <v>59011</v>
      </c>
      <c r="G14" s="13">
        <v>59011</v>
      </c>
      <c r="H14" s="13" t="s">
        <v>15</v>
      </c>
      <c r="I14" s="13">
        <f>607.1+2535.1</f>
        <v>3142.2</v>
      </c>
      <c r="J14" s="13">
        <f>607.1+2535.1</f>
        <v>3142.2</v>
      </c>
      <c r="K14" s="21" t="s">
        <v>16</v>
      </c>
    </row>
    <row r="15" spans="1:35" ht="81" customHeight="1" x14ac:dyDescent="0.3">
      <c r="A15" s="14">
        <v>6</v>
      </c>
      <c r="B15" s="15" t="s">
        <v>29</v>
      </c>
      <c r="C15" s="16" t="s">
        <v>30</v>
      </c>
      <c r="D15" s="10">
        <v>103</v>
      </c>
      <c r="E15" s="10">
        <v>199</v>
      </c>
      <c r="F15" s="10">
        <v>14994</v>
      </c>
      <c r="G15" s="10">
        <v>14994</v>
      </c>
      <c r="H15" s="13" t="s">
        <v>31</v>
      </c>
      <c r="I15" s="10">
        <f>28.5+145.4+7845.2</f>
        <v>8019.0999999999995</v>
      </c>
      <c r="J15" s="10">
        <f>28.5+145.4+7845.2</f>
        <v>8019.0999999999995</v>
      </c>
      <c r="K15" s="22" t="s">
        <v>32</v>
      </c>
    </row>
    <row r="16" spans="1:35" ht="57" customHeight="1" x14ac:dyDescent="0.3">
      <c r="A16" s="14"/>
      <c r="B16" s="15"/>
      <c r="C16" s="16"/>
      <c r="D16" s="10">
        <v>103</v>
      </c>
      <c r="E16" s="10">
        <v>200</v>
      </c>
      <c r="F16" s="10">
        <v>1406</v>
      </c>
      <c r="G16" s="10">
        <v>1406</v>
      </c>
      <c r="H16" s="13" t="s">
        <v>19</v>
      </c>
      <c r="I16" s="10">
        <f>82.2+447.4</f>
        <v>529.6</v>
      </c>
      <c r="J16" s="10">
        <f>82.2+447.4</f>
        <v>529.6</v>
      </c>
      <c r="K16" s="23"/>
    </row>
    <row r="17" spans="1:11" ht="54.6" customHeight="1" x14ac:dyDescent="0.3">
      <c r="A17" s="24">
        <v>7</v>
      </c>
      <c r="B17" s="13" t="s">
        <v>33</v>
      </c>
      <c r="C17" s="21" t="s">
        <v>30</v>
      </c>
      <c r="D17" s="10">
        <v>103</v>
      </c>
      <c r="E17" s="10">
        <v>179</v>
      </c>
      <c r="F17" s="10">
        <v>2617</v>
      </c>
      <c r="G17" s="10">
        <v>2617</v>
      </c>
      <c r="H17" s="13" t="s">
        <v>34</v>
      </c>
      <c r="I17" s="10">
        <f>267.1+350.7</f>
        <v>617.79999999999995</v>
      </c>
      <c r="J17" s="10">
        <f>267.1+350.7</f>
        <v>617.79999999999995</v>
      </c>
      <c r="K17" s="21" t="s">
        <v>35</v>
      </c>
    </row>
    <row r="18" spans="1:11" ht="60" customHeight="1" x14ac:dyDescent="0.3">
      <c r="A18" s="25">
        <v>8</v>
      </c>
      <c r="B18" s="13" t="s">
        <v>33</v>
      </c>
      <c r="C18" s="21" t="s">
        <v>30</v>
      </c>
      <c r="D18" s="10">
        <v>103</v>
      </c>
      <c r="E18" s="10">
        <v>180</v>
      </c>
      <c r="F18" s="10">
        <v>4589</v>
      </c>
      <c r="G18" s="10">
        <v>4589</v>
      </c>
      <c r="H18" s="13" t="s">
        <v>36</v>
      </c>
      <c r="I18" s="10">
        <v>68.5</v>
      </c>
      <c r="J18" s="10">
        <v>68.5</v>
      </c>
      <c r="K18" s="21" t="s">
        <v>37</v>
      </c>
    </row>
    <row r="19" spans="1:11" ht="121.2" customHeight="1" x14ac:dyDescent="0.3">
      <c r="A19" s="14">
        <v>9</v>
      </c>
      <c r="B19" s="13" t="s">
        <v>38</v>
      </c>
      <c r="C19" s="12" t="s">
        <v>39</v>
      </c>
      <c r="D19" s="10">
        <v>103</v>
      </c>
      <c r="E19" s="10">
        <v>198</v>
      </c>
      <c r="F19" s="10">
        <v>12957</v>
      </c>
      <c r="G19" s="10">
        <v>12957</v>
      </c>
      <c r="H19" s="13" t="s">
        <v>31</v>
      </c>
      <c r="I19" s="10">
        <f>1781.9+93.7</f>
        <v>1875.6000000000001</v>
      </c>
      <c r="J19" s="10">
        <f>1781.9+93.7</f>
        <v>1875.6000000000001</v>
      </c>
      <c r="K19" s="26" t="s">
        <v>40</v>
      </c>
    </row>
    <row r="20" spans="1:11" ht="119.4" customHeight="1" x14ac:dyDescent="0.3">
      <c r="A20" s="14"/>
      <c r="B20" s="13" t="s">
        <v>38</v>
      </c>
      <c r="C20" s="12" t="s">
        <v>39</v>
      </c>
      <c r="D20" s="10">
        <v>103</v>
      </c>
      <c r="E20" s="10">
        <v>201</v>
      </c>
      <c r="F20" s="10">
        <v>1859</v>
      </c>
      <c r="G20" s="10">
        <v>0</v>
      </c>
      <c r="H20" s="13" t="s">
        <v>41</v>
      </c>
      <c r="I20" s="10">
        <f>745.6+352</f>
        <v>1097.5999999999999</v>
      </c>
      <c r="J20" s="10">
        <f>745.6+352</f>
        <v>1097.5999999999999</v>
      </c>
      <c r="K20" s="26"/>
    </row>
    <row r="21" spans="1:11" ht="75" customHeight="1" x14ac:dyDescent="0.3">
      <c r="A21" s="10">
        <v>10</v>
      </c>
      <c r="B21" s="13" t="s">
        <v>42</v>
      </c>
      <c r="C21" s="12" t="s">
        <v>43</v>
      </c>
      <c r="D21" s="10">
        <v>102</v>
      </c>
      <c r="E21" s="10">
        <v>65</v>
      </c>
      <c r="F21" s="10">
        <v>9196.5</v>
      </c>
      <c r="G21" s="10">
        <v>9196.5</v>
      </c>
      <c r="H21" s="13" t="s">
        <v>15</v>
      </c>
      <c r="I21" s="10">
        <v>865</v>
      </c>
      <c r="J21" s="10">
        <v>865</v>
      </c>
      <c r="K21" s="21" t="s">
        <v>44</v>
      </c>
    </row>
    <row r="22" spans="1:11" ht="31.2" x14ac:dyDescent="0.3">
      <c r="A22" s="14">
        <v>11</v>
      </c>
      <c r="B22" s="15" t="s">
        <v>45</v>
      </c>
      <c r="C22" s="16" t="s">
        <v>46</v>
      </c>
      <c r="D22" s="10">
        <v>102</v>
      </c>
      <c r="E22" s="10">
        <v>33</v>
      </c>
      <c r="F22" s="10">
        <v>8810</v>
      </c>
      <c r="G22" s="10">
        <v>8810</v>
      </c>
      <c r="H22" s="13" t="s">
        <v>15</v>
      </c>
      <c r="I22" s="10">
        <v>4636</v>
      </c>
      <c r="J22" s="10">
        <v>4636</v>
      </c>
      <c r="K22" s="27" t="s">
        <v>47</v>
      </c>
    </row>
    <row r="23" spans="1:11" x14ac:dyDescent="0.3">
      <c r="A23" s="14"/>
      <c r="B23" s="15"/>
      <c r="C23" s="16"/>
      <c r="D23" s="10">
        <v>102</v>
      </c>
      <c r="E23" s="10">
        <v>34</v>
      </c>
      <c r="F23" s="10">
        <v>1002</v>
      </c>
      <c r="G23" s="10">
        <v>1002</v>
      </c>
      <c r="H23" s="13" t="s">
        <v>34</v>
      </c>
      <c r="I23" s="10">
        <v>249.3</v>
      </c>
      <c r="J23" s="10">
        <v>249.3</v>
      </c>
      <c r="K23" s="21" t="s">
        <v>48</v>
      </c>
    </row>
  </sheetData>
  <mergeCells count="33">
    <mergeCell ref="A19:A20"/>
    <mergeCell ref="K19:K20"/>
    <mergeCell ref="A22:A23"/>
    <mergeCell ref="B22:B23"/>
    <mergeCell ref="C22:C23"/>
    <mergeCell ref="H8:H9"/>
    <mergeCell ref="I8:I9"/>
    <mergeCell ref="J8:J9"/>
    <mergeCell ref="K8:K11"/>
    <mergeCell ref="A15:A16"/>
    <mergeCell ref="B15:B16"/>
    <mergeCell ref="C15:C16"/>
    <mergeCell ref="K15:K16"/>
    <mergeCell ref="I5:I6"/>
    <mergeCell ref="J5:J6"/>
    <mergeCell ref="K5:K6"/>
    <mergeCell ref="A8:A11"/>
    <mergeCell ref="B8:B11"/>
    <mergeCell ref="C8:C11"/>
    <mergeCell ref="D8:D9"/>
    <mergeCell ref="E8:E9"/>
    <mergeCell ref="F8:F9"/>
    <mergeCell ref="G8:G9"/>
    <mergeCell ref="A1:K2"/>
    <mergeCell ref="A3:K4"/>
    <mergeCell ref="A5:A6"/>
    <mergeCell ref="B5:B6"/>
    <mergeCell ref="C5:C6"/>
    <mergeCell ref="D5:D6"/>
    <mergeCell ref="E5:E6"/>
    <mergeCell ref="F5:F6"/>
    <mergeCell ref="G5:G6"/>
    <mergeCell ref="H5:H6"/>
  </mergeCells>
  <pageMargins left="0.39370078740157483" right="0.39370078740157483" top="0.68" bottom="0.78740157480314965" header="0.31496062992125984" footer="0.31496062992125984"/>
  <pageSetup paperSize="9" scale="62" fitToHeight="0" orientation="landscape" horizontalDpi="1200" verticalDpi="12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DS thu hồi đất NN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Pham Quy</dc:creator>
  <cp:lastModifiedBy>Pham Quy</cp:lastModifiedBy>
  <dcterms:created xsi:type="dcterms:W3CDTF">2026-05-01T11:05:02Z</dcterms:created>
  <dcterms:modified xsi:type="dcterms:W3CDTF">2026-05-01T11:05:29Z</dcterms:modified>
</cp:coreProperties>
</file>